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4\Протоколы 2024\"/>
    </mc:Choice>
  </mc:AlternateContent>
  <xr:revisionPtr revIDLastSave="0" documentId="8_{697C583F-C0DE-428C-B9EB-64A5C28684A5}" xr6:coauthVersionLast="47" xr6:coauthVersionMax="47" xr10:uidLastSave="{00000000-0000-0000-0000-000000000000}"/>
  <bookViews>
    <workbookView xWindow="-120" yWindow="-120" windowWidth="38640" windowHeight="21240" tabRatio="693" firstSheet="2" activeTab="2" xr2:uid="{00000000-000D-0000-FFFF-FFFF00000000}"/>
  </bookViews>
  <sheets>
    <sheet name="Лист2" sheetId="2" state="hidden" r:id="rId1"/>
    <sheet name="Лист3" sheetId="3" state="hidden" r:id="rId2"/>
    <sheet name="Русский жим" sheetId="30" r:id="rId3"/>
    <sheet name="Русский бицепс" sheetId="8" r:id="rId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8" l="1"/>
  <c r="K3" i="8"/>
  <c r="K4" i="30"/>
  <c r="K6" i="30"/>
  <c r="K7" i="30"/>
  <c r="K8" i="30"/>
  <c r="K9" i="30"/>
  <c r="K12" i="30"/>
  <c r="K14" i="30"/>
  <c r="K11" i="30"/>
  <c r="K10" i="30"/>
  <c r="K13" i="30"/>
  <c r="K10" i="8"/>
  <c r="K11" i="8"/>
  <c r="K12" i="8"/>
  <c r="K6" i="8"/>
  <c r="K4" i="8"/>
  <c r="K7" i="8"/>
  <c r="K8" i="8"/>
  <c r="K9" i="8"/>
  <c r="K3" i="30" l="1"/>
  <c r="K5" i="30"/>
</calcChain>
</file>

<file path=xl/sharedStrings.xml><?xml version="1.0" encoding="utf-8"?>
<sst xmlns="http://schemas.openxmlformats.org/spreadsheetml/2006/main" count="112" uniqueCount="43">
  <si>
    <t>В/К</t>
  </si>
  <si>
    <t>ФИО</t>
  </si>
  <si>
    <t>Город</t>
  </si>
  <si>
    <t>№</t>
  </si>
  <si>
    <t>Вес</t>
  </si>
  <si>
    <t>Место</t>
  </si>
  <si>
    <t>Рез-тат</t>
  </si>
  <si>
    <t>КА</t>
  </si>
  <si>
    <t>Оренбург</t>
  </si>
  <si>
    <t>Teenage 16-17</t>
  </si>
  <si>
    <t>Шарафутдинов Багдан Дамирович</t>
  </si>
  <si>
    <t>Open</t>
  </si>
  <si>
    <t>Мациевский Сергей Витальевич</t>
  </si>
  <si>
    <t>Хадыкин Дмитрий Витальевич</t>
  </si>
  <si>
    <t>Кувандык</t>
  </si>
  <si>
    <t>Teenage 14-15</t>
  </si>
  <si>
    <t>Teenage 18-19</t>
  </si>
  <si>
    <t>Teenage 0-13</t>
  </si>
  <si>
    <t>Masters 45-49</t>
  </si>
  <si>
    <t>Умрихин Ярослав Николаевич</t>
  </si>
  <si>
    <t>Салихова Галина Радиковна</t>
  </si>
  <si>
    <t>Open (SLP)</t>
  </si>
  <si>
    <t>Калужин Савелий Олегович</t>
  </si>
  <si>
    <t>Teenage 14-16</t>
  </si>
  <si>
    <t>Гамов Сергей Владимирович</t>
  </si>
  <si>
    <t>Акбулак</t>
  </si>
  <si>
    <t>Саяпин Никита Владимимрович</t>
  </si>
  <si>
    <t>Никитенко Владимир Александрович</t>
  </si>
  <si>
    <t>Жанагазин Аслан Серикович</t>
  </si>
  <si>
    <t>Гулиев Элвин Алихан оглы</t>
  </si>
  <si>
    <t>Возростная группа
(для присвоения)</t>
  </si>
  <si>
    <t>Дивизион
(для награждения)</t>
  </si>
  <si>
    <t>Teenage 17-19</t>
  </si>
  <si>
    <t>Masters 40+</t>
  </si>
  <si>
    <t>Яценко Владимир Алексеевич</t>
  </si>
  <si>
    <t>Неверова Алина Денисовна</t>
  </si>
  <si>
    <t>Вес
 штанги</t>
  </si>
  <si>
    <t>Дата 
рождения</t>
  </si>
  <si>
    <t>Дата
 рождения</t>
  </si>
  <si>
    <t xml:space="preserve">Кильдяшев Динар </t>
  </si>
  <si>
    <t>Шарафутдинов Богдан Дамирович</t>
  </si>
  <si>
    <t>Мошков Сергей Сергеевич</t>
  </si>
  <si>
    <t>Корноух Кирилл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</si>
</sst>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0" borderId="5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abSelected="1" zoomScale="70" zoomScaleNormal="70" workbookViewId="0">
      <pane ySplit="2" topLeftCell="A3" activePane="bottomLeft" state="frozen"/>
      <selection pane="bottomLeft" activeCell="L15" sqref="L15"/>
    </sheetView>
  </sheetViews>
  <sheetFormatPr defaultRowHeight="15" x14ac:dyDescent="0.25"/>
  <cols>
    <col min="1" max="1" width="9.28515625" bestFit="1" customWidth="1"/>
    <col min="2" max="2" width="47.5703125" bestFit="1" customWidth="1"/>
    <col min="3" max="3" width="13.42578125" bestFit="1" customWidth="1"/>
    <col min="4" max="4" width="19" customWidth="1"/>
    <col min="5" max="5" width="23.28515625" bestFit="1" customWidth="1"/>
    <col min="6" max="6" width="23.5703125" customWidth="1"/>
    <col min="7" max="7" width="9.28515625" bestFit="1" customWidth="1"/>
    <col min="8" max="8" width="7.140625" bestFit="1" customWidth="1"/>
    <col min="9" max="9" width="10.42578125" bestFit="1" customWidth="1"/>
    <col min="10" max="10" width="9.5703125" bestFit="1" customWidth="1"/>
    <col min="11" max="11" width="11" bestFit="1" customWidth="1"/>
    <col min="12" max="12" width="8" bestFit="1" customWidth="1"/>
  </cols>
  <sheetData>
    <row r="1" spans="1:12" ht="15.75" x14ac:dyDescent="0.25">
      <c r="A1" s="18" t="s">
        <v>3</v>
      </c>
      <c r="B1" s="20" t="s">
        <v>1</v>
      </c>
      <c r="C1" s="16" t="s">
        <v>38</v>
      </c>
      <c r="D1" s="16" t="s">
        <v>2</v>
      </c>
      <c r="E1" s="16" t="s">
        <v>30</v>
      </c>
      <c r="F1" s="16" t="s">
        <v>31</v>
      </c>
      <c r="G1" s="16" t="s">
        <v>0</v>
      </c>
      <c r="H1" s="23" t="s">
        <v>4</v>
      </c>
      <c r="I1" s="23" t="s">
        <v>36</v>
      </c>
      <c r="J1" s="25"/>
      <c r="K1" s="26"/>
      <c r="L1" s="27" t="s">
        <v>5</v>
      </c>
    </row>
    <row r="2" spans="1:12" ht="16.5" thickBot="1" x14ac:dyDescent="0.3">
      <c r="A2" s="19"/>
      <c r="B2" s="21"/>
      <c r="C2" s="17"/>
      <c r="D2" s="22"/>
      <c r="E2" s="17"/>
      <c r="F2" s="17"/>
      <c r="G2" s="17"/>
      <c r="H2" s="24"/>
      <c r="I2" s="24"/>
      <c r="J2" s="1" t="s">
        <v>6</v>
      </c>
      <c r="K2" s="2" t="s">
        <v>7</v>
      </c>
      <c r="L2" s="28"/>
    </row>
    <row r="3" spans="1:12" ht="18.75" x14ac:dyDescent="0.3">
      <c r="A3" s="3">
        <v>1</v>
      </c>
      <c r="B3" s="10" t="s">
        <v>35</v>
      </c>
      <c r="C3" s="8">
        <v>41076</v>
      </c>
      <c r="D3" s="8" t="s">
        <v>8</v>
      </c>
      <c r="E3" s="3" t="s">
        <v>17</v>
      </c>
      <c r="F3" s="12" t="s">
        <v>17</v>
      </c>
      <c r="G3" s="3">
        <v>50</v>
      </c>
      <c r="H3" s="14">
        <v>49.7</v>
      </c>
      <c r="I3" s="3">
        <v>20</v>
      </c>
      <c r="J3" s="3">
        <v>25</v>
      </c>
      <c r="K3" s="13">
        <f>I3*J3/H3</f>
        <v>10.060362173038229</v>
      </c>
      <c r="L3" s="15">
        <v>1</v>
      </c>
    </row>
    <row r="4" spans="1:12" ht="18.75" x14ac:dyDescent="0.3">
      <c r="A4" s="3">
        <v>2</v>
      </c>
      <c r="B4" s="10" t="s">
        <v>40</v>
      </c>
      <c r="C4" s="8">
        <v>39430</v>
      </c>
      <c r="D4" s="8" t="s">
        <v>8</v>
      </c>
      <c r="E4" s="3" t="s">
        <v>9</v>
      </c>
      <c r="F4" s="12" t="s">
        <v>23</v>
      </c>
      <c r="G4" s="7">
        <v>82.5</v>
      </c>
      <c r="H4" s="14">
        <v>76.599999999999994</v>
      </c>
      <c r="I4" s="6">
        <v>55</v>
      </c>
      <c r="J4" s="3">
        <v>28</v>
      </c>
      <c r="K4" s="13">
        <f>I4*J4/H4</f>
        <v>20.104438642297652</v>
      </c>
      <c r="L4" s="15">
        <v>1</v>
      </c>
    </row>
    <row r="5" spans="1:12" ht="18.75" x14ac:dyDescent="0.3">
      <c r="A5" s="3">
        <v>3</v>
      </c>
      <c r="B5" s="10" t="s">
        <v>22</v>
      </c>
      <c r="C5" s="8">
        <v>39619</v>
      </c>
      <c r="D5" s="8" t="s">
        <v>8</v>
      </c>
      <c r="E5" s="3" t="s">
        <v>15</v>
      </c>
      <c r="F5" s="12" t="s">
        <v>23</v>
      </c>
      <c r="G5" s="3">
        <v>75</v>
      </c>
      <c r="H5" s="14">
        <v>72.900000000000006</v>
      </c>
      <c r="I5" s="3">
        <v>55</v>
      </c>
      <c r="J5" s="3">
        <v>23</v>
      </c>
      <c r="K5" s="13">
        <f>I5*J5/H5</f>
        <v>17.352537722908092</v>
      </c>
      <c r="L5" s="15">
        <v>2</v>
      </c>
    </row>
    <row r="6" spans="1:12" ht="18.75" x14ac:dyDescent="0.3">
      <c r="A6" s="3">
        <v>4</v>
      </c>
      <c r="B6" s="10" t="s">
        <v>34</v>
      </c>
      <c r="C6" s="8">
        <v>39423</v>
      </c>
      <c r="D6" s="8" t="s">
        <v>8</v>
      </c>
      <c r="E6" s="3" t="s">
        <v>9</v>
      </c>
      <c r="F6" s="12" t="s">
        <v>23</v>
      </c>
      <c r="G6" s="7">
        <v>67.5</v>
      </c>
      <c r="H6" s="14">
        <v>66</v>
      </c>
      <c r="I6" s="6">
        <v>55</v>
      </c>
      <c r="J6" s="3">
        <v>5</v>
      </c>
      <c r="K6" s="13">
        <f>I6*J6/H6</f>
        <v>4.166666666666667</v>
      </c>
      <c r="L6" s="15">
        <v>3</v>
      </c>
    </row>
    <row r="7" spans="1:12" ht="18.75" x14ac:dyDescent="0.25">
      <c r="A7" s="3">
        <v>5</v>
      </c>
      <c r="B7" s="11" t="s">
        <v>19</v>
      </c>
      <c r="C7" s="9">
        <v>38091</v>
      </c>
      <c r="D7" s="8" t="s">
        <v>8</v>
      </c>
      <c r="E7" s="3" t="s">
        <v>16</v>
      </c>
      <c r="F7" s="12" t="s">
        <v>32</v>
      </c>
      <c r="G7" s="3">
        <v>82.5</v>
      </c>
      <c r="H7" s="14">
        <v>81.7</v>
      </c>
      <c r="I7" s="3">
        <v>55</v>
      </c>
      <c r="J7" s="3">
        <v>34</v>
      </c>
      <c r="K7" s="13">
        <f t="shared" ref="K7:K9" si="0">I7*J7/H7</f>
        <v>22.888616891064871</v>
      </c>
      <c r="L7" s="15">
        <v>1</v>
      </c>
    </row>
    <row r="8" spans="1:12" ht="18.75" x14ac:dyDescent="0.3">
      <c r="A8" s="3">
        <v>6</v>
      </c>
      <c r="B8" s="10" t="s">
        <v>26</v>
      </c>
      <c r="C8" s="8">
        <v>38223</v>
      </c>
      <c r="D8" s="8" t="s">
        <v>25</v>
      </c>
      <c r="E8" s="3" t="s">
        <v>16</v>
      </c>
      <c r="F8" s="12" t="s">
        <v>32</v>
      </c>
      <c r="G8" s="3">
        <v>100</v>
      </c>
      <c r="H8" s="14">
        <v>92.3</v>
      </c>
      <c r="I8" s="3">
        <v>55</v>
      </c>
      <c r="J8" s="3">
        <v>18</v>
      </c>
      <c r="K8" s="13">
        <f t="shared" si="0"/>
        <v>10.725893824485373</v>
      </c>
      <c r="L8" s="15">
        <v>2</v>
      </c>
    </row>
    <row r="9" spans="1:12" ht="18.75" x14ac:dyDescent="0.3">
      <c r="A9" s="3">
        <v>7</v>
      </c>
      <c r="B9" s="10" t="s">
        <v>20</v>
      </c>
      <c r="C9" s="8">
        <v>32204</v>
      </c>
      <c r="D9" s="8" t="s">
        <v>8</v>
      </c>
      <c r="E9" s="3" t="s">
        <v>21</v>
      </c>
      <c r="F9" s="12" t="s">
        <v>21</v>
      </c>
      <c r="G9" s="3">
        <v>82.5</v>
      </c>
      <c r="H9" s="14">
        <v>82.5</v>
      </c>
      <c r="I9" s="3">
        <v>35</v>
      </c>
      <c r="J9" s="3">
        <v>22</v>
      </c>
      <c r="K9" s="13">
        <f t="shared" si="0"/>
        <v>9.3333333333333339</v>
      </c>
      <c r="L9" s="15">
        <v>1</v>
      </c>
    </row>
    <row r="10" spans="1:12" ht="18.75" x14ac:dyDescent="0.25">
      <c r="A10" s="3">
        <v>8</v>
      </c>
      <c r="B10" s="11" t="s">
        <v>41</v>
      </c>
      <c r="C10" s="9">
        <v>29545</v>
      </c>
      <c r="D10" s="8" t="s">
        <v>8</v>
      </c>
      <c r="E10" s="3" t="s">
        <v>11</v>
      </c>
      <c r="F10" s="12" t="s">
        <v>11</v>
      </c>
      <c r="G10" s="3">
        <v>100</v>
      </c>
      <c r="H10" s="14">
        <v>93.3</v>
      </c>
      <c r="I10" s="3">
        <v>55</v>
      </c>
      <c r="J10" s="3">
        <v>50</v>
      </c>
      <c r="K10" s="13">
        <f>I10*J10/H10</f>
        <v>29.474812433011792</v>
      </c>
      <c r="L10" s="15">
        <v>1</v>
      </c>
    </row>
    <row r="11" spans="1:12" ht="18.75" x14ac:dyDescent="0.3">
      <c r="A11" s="3">
        <v>9</v>
      </c>
      <c r="B11" s="10" t="s">
        <v>29</v>
      </c>
      <c r="C11" s="5">
        <v>33752</v>
      </c>
      <c r="D11" s="8" t="s">
        <v>8</v>
      </c>
      <c r="E11" s="3" t="s">
        <v>11</v>
      </c>
      <c r="F11" s="12" t="s">
        <v>11</v>
      </c>
      <c r="G11" s="7">
        <v>100</v>
      </c>
      <c r="H11" s="14">
        <v>98.8</v>
      </c>
      <c r="I11" s="4">
        <v>100</v>
      </c>
      <c r="J11" s="3">
        <v>40</v>
      </c>
      <c r="K11" s="13">
        <f>I11*J11/H11</f>
        <v>40.48582995951417</v>
      </c>
      <c r="L11" s="15">
        <v>1</v>
      </c>
    </row>
    <row r="12" spans="1:12" ht="18.75" x14ac:dyDescent="0.3">
      <c r="A12" s="3">
        <v>10</v>
      </c>
      <c r="B12" s="10" t="s">
        <v>12</v>
      </c>
      <c r="C12" s="5">
        <v>31196</v>
      </c>
      <c r="D12" s="8" t="s">
        <v>8</v>
      </c>
      <c r="E12" s="3" t="s">
        <v>11</v>
      </c>
      <c r="F12" s="12" t="s">
        <v>11</v>
      </c>
      <c r="G12" s="7">
        <v>100</v>
      </c>
      <c r="H12" s="14">
        <v>96.2</v>
      </c>
      <c r="I12" s="4">
        <v>100</v>
      </c>
      <c r="J12" s="3">
        <v>23</v>
      </c>
      <c r="K12" s="13">
        <f>I12*J12/H12</f>
        <v>23.908523908523907</v>
      </c>
      <c r="L12" s="15">
        <v>2</v>
      </c>
    </row>
    <row r="13" spans="1:12" ht="18.75" x14ac:dyDescent="0.3">
      <c r="A13" s="3">
        <v>11</v>
      </c>
      <c r="B13" s="10" t="s">
        <v>24</v>
      </c>
      <c r="C13" s="8">
        <v>27385</v>
      </c>
      <c r="D13" s="8" t="s">
        <v>8</v>
      </c>
      <c r="E13" s="3" t="s">
        <v>18</v>
      </c>
      <c r="F13" s="12" t="s">
        <v>33</v>
      </c>
      <c r="G13" s="3">
        <v>82.5</v>
      </c>
      <c r="H13" s="14">
        <v>82</v>
      </c>
      <c r="I13" s="3">
        <v>100</v>
      </c>
      <c r="J13" s="3">
        <v>20</v>
      </c>
      <c r="K13" s="13">
        <f>I13*J13/H13</f>
        <v>24.390243902439025</v>
      </c>
      <c r="L13" s="15">
        <v>1</v>
      </c>
    </row>
    <row r="14" spans="1:12" ht="18.75" x14ac:dyDescent="0.3">
      <c r="A14" s="3">
        <v>12</v>
      </c>
      <c r="B14" s="10" t="s">
        <v>12</v>
      </c>
      <c r="C14" s="5">
        <v>31196</v>
      </c>
      <c r="D14" s="8" t="s">
        <v>8</v>
      </c>
      <c r="E14" s="3" t="s">
        <v>11</v>
      </c>
      <c r="F14" s="12" t="s">
        <v>11</v>
      </c>
      <c r="G14" s="7">
        <v>100</v>
      </c>
      <c r="H14" s="14">
        <v>96.2</v>
      </c>
      <c r="I14" s="4">
        <v>125</v>
      </c>
      <c r="J14" s="3">
        <v>7</v>
      </c>
      <c r="K14" s="13">
        <f>I14*J14/H14</f>
        <v>9.0956340956340949</v>
      </c>
      <c r="L14" s="15">
        <v>1</v>
      </c>
    </row>
    <row r="21" spans="7:7" ht="18.75" x14ac:dyDescent="0.25">
      <c r="G21" s="3">
        <v>96.2</v>
      </c>
    </row>
  </sheetData>
  <sortState xmlns:xlrd2="http://schemas.microsoft.com/office/spreadsheetml/2017/richdata2" ref="B11:L12">
    <sortCondition ref="L11:L12"/>
  </sortState>
  <mergeCells count="11">
    <mergeCell ref="G1:G2"/>
    <mergeCell ref="H1:H2"/>
    <mergeCell ref="I1:I2"/>
    <mergeCell ref="J1:K1"/>
    <mergeCell ref="L1:L2"/>
    <mergeCell ref="F1:F2"/>
    <mergeCell ref="A1:A2"/>
    <mergeCell ref="B1:B2"/>
    <mergeCell ref="C1:C2"/>
    <mergeCell ref="D1:D2"/>
    <mergeCell ref="E1:E2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zoomScale="75" zoomScaleNormal="75" workbookViewId="0">
      <pane ySplit="2" topLeftCell="A3" activePane="bottomLeft" state="frozen"/>
      <selection pane="bottomLeft" activeCell="L10" sqref="L10"/>
    </sheetView>
  </sheetViews>
  <sheetFormatPr defaultRowHeight="15" x14ac:dyDescent="0.25"/>
  <cols>
    <col min="2" max="2" width="46" customWidth="1"/>
    <col min="3" max="3" width="13.42578125" bestFit="1" customWidth="1"/>
    <col min="4" max="4" width="13" bestFit="1" customWidth="1"/>
    <col min="5" max="5" width="23.140625" bestFit="1" customWidth="1"/>
    <col min="6" max="6" width="23.7109375" bestFit="1" customWidth="1"/>
    <col min="7" max="7" width="6.5703125" bestFit="1" customWidth="1"/>
    <col min="8" max="8" width="7.42578125" bestFit="1" customWidth="1"/>
    <col min="9" max="9" width="10.28515625" bestFit="1" customWidth="1"/>
    <col min="10" max="10" width="9.28515625" bestFit="1" customWidth="1"/>
    <col min="11" max="11" width="11" bestFit="1" customWidth="1"/>
    <col min="12" max="12" width="8" bestFit="1" customWidth="1"/>
  </cols>
  <sheetData>
    <row r="1" spans="1:12" ht="15.75" x14ac:dyDescent="0.25">
      <c r="A1" s="18" t="s">
        <v>3</v>
      </c>
      <c r="B1" s="20" t="s">
        <v>1</v>
      </c>
      <c r="C1" s="16" t="s">
        <v>37</v>
      </c>
      <c r="D1" s="16" t="s">
        <v>2</v>
      </c>
      <c r="E1" s="16" t="s">
        <v>30</v>
      </c>
      <c r="F1" s="16" t="s">
        <v>31</v>
      </c>
      <c r="G1" s="16" t="s">
        <v>0</v>
      </c>
      <c r="H1" s="23" t="s">
        <v>4</v>
      </c>
      <c r="I1" s="23" t="s">
        <v>36</v>
      </c>
      <c r="J1" s="25"/>
      <c r="K1" s="26"/>
      <c r="L1" s="27" t="s">
        <v>5</v>
      </c>
    </row>
    <row r="2" spans="1:12" ht="16.5" thickBot="1" x14ac:dyDescent="0.3">
      <c r="A2" s="19"/>
      <c r="B2" s="21"/>
      <c r="C2" s="17"/>
      <c r="D2" s="22"/>
      <c r="E2" s="17"/>
      <c r="F2" s="17"/>
      <c r="G2" s="17"/>
      <c r="H2" s="24"/>
      <c r="I2" s="24"/>
      <c r="J2" s="1" t="s">
        <v>6</v>
      </c>
      <c r="K2" s="2" t="s">
        <v>7</v>
      </c>
      <c r="L2" s="28"/>
    </row>
    <row r="3" spans="1:12" ht="18.75" x14ac:dyDescent="0.3">
      <c r="A3" s="3">
        <v>1</v>
      </c>
      <c r="B3" s="10" t="s">
        <v>34</v>
      </c>
      <c r="C3" s="8">
        <v>39423</v>
      </c>
      <c r="D3" s="8" t="s">
        <v>8</v>
      </c>
      <c r="E3" s="3" t="s">
        <v>9</v>
      </c>
      <c r="F3" s="12" t="s">
        <v>23</v>
      </c>
      <c r="G3" s="7">
        <v>67.5</v>
      </c>
      <c r="H3" s="14">
        <v>66</v>
      </c>
      <c r="I3" s="6">
        <v>35</v>
      </c>
      <c r="J3" s="3">
        <v>23</v>
      </c>
      <c r="K3" s="13">
        <f t="shared" ref="K3:K12" si="0">55*J3/H3</f>
        <v>19.166666666666668</v>
      </c>
      <c r="L3" s="15">
        <v>1</v>
      </c>
    </row>
    <row r="4" spans="1:12" ht="18.75" x14ac:dyDescent="0.3">
      <c r="A4" s="3">
        <v>2</v>
      </c>
      <c r="B4" s="10" t="s">
        <v>27</v>
      </c>
      <c r="C4" s="8">
        <v>38561</v>
      </c>
      <c r="D4" s="8" t="s">
        <v>25</v>
      </c>
      <c r="E4" s="3" t="s">
        <v>16</v>
      </c>
      <c r="F4" s="12" t="s">
        <v>32</v>
      </c>
      <c r="G4" s="3">
        <v>60</v>
      </c>
      <c r="H4" s="14">
        <v>58.6</v>
      </c>
      <c r="I4" s="3">
        <v>35</v>
      </c>
      <c r="J4" s="3">
        <v>44</v>
      </c>
      <c r="K4" s="13">
        <f t="shared" si="0"/>
        <v>41.296928327645048</v>
      </c>
      <c r="L4" s="15">
        <v>1</v>
      </c>
    </row>
    <row r="5" spans="1:12" ht="18.75" x14ac:dyDescent="0.3">
      <c r="A5" s="3">
        <v>3</v>
      </c>
      <c r="B5" s="10" t="s">
        <v>39</v>
      </c>
      <c r="C5" s="8">
        <v>38270</v>
      </c>
      <c r="D5" s="8" t="s">
        <v>25</v>
      </c>
      <c r="E5" s="3" t="s">
        <v>16</v>
      </c>
      <c r="F5" s="12" t="s">
        <v>32</v>
      </c>
      <c r="G5" s="3">
        <v>67.5</v>
      </c>
      <c r="H5" s="14">
        <v>62.5</v>
      </c>
      <c r="I5" s="3">
        <v>35</v>
      </c>
      <c r="J5" s="3">
        <v>30</v>
      </c>
      <c r="K5" s="13">
        <f t="shared" si="0"/>
        <v>26.4</v>
      </c>
      <c r="L5" s="15">
        <v>2</v>
      </c>
    </row>
    <row r="6" spans="1:12" ht="18.75" x14ac:dyDescent="0.3">
      <c r="A6" s="3">
        <v>4</v>
      </c>
      <c r="B6" s="10" t="s">
        <v>42</v>
      </c>
      <c r="C6" s="8">
        <v>38360</v>
      </c>
      <c r="D6" s="8" t="s">
        <v>25</v>
      </c>
      <c r="E6" s="3" t="s">
        <v>16</v>
      </c>
      <c r="F6" s="12" t="s">
        <v>32</v>
      </c>
      <c r="G6" s="3">
        <v>82.5</v>
      </c>
      <c r="H6" s="14">
        <v>74.400000000000006</v>
      </c>
      <c r="I6" s="3">
        <v>35</v>
      </c>
      <c r="J6" s="3">
        <v>33</v>
      </c>
      <c r="K6" s="13">
        <f t="shared" si="0"/>
        <v>24.39516129032258</v>
      </c>
      <c r="L6" s="15">
        <v>3</v>
      </c>
    </row>
    <row r="7" spans="1:12" ht="18.75" x14ac:dyDescent="0.3">
      <c r="A7" s="3">
        <v>5</v>
      </c>
      <c r="B7" s="10" t="s">
        <v>28</v>
      </c>
      <c r="C7" s="8">
        <v>38477</v>
      </c>
      <c r="D7" s="8" t="s">
        <v>25</v>
      </c>
      <c r="E7" s="3" t="s">
        <v>16</v>
      </c>
      <c r="F7" s="12" t="s">
        <v>32</v>
      </c>
      <c r="G7" s="3">
        <v>67.5</v>
      </c>
      <c r="H7" s="14">
        <v>65.400000000000006</v>
      </c>
      <c r="I7" s="3">
        <v>35</v>
      </c>
      <c r="J7" s="3">
        <v>26</v>
      </c>
      <c r="K7" s="13">
        <f t="shared" si="0"/>
        <v>21.86544342507645</v>
      </c>
      <c r="L7" s="15">
        <v>4</v>
      </c>
    </row>
    <row r="8" spans="1:12" ht="18.75" x14ac:dyDescent="0.3">
      <c r="A8" s="3">
        <v>6</v>
      </c>
      <c r="B8" s="10" t="s">
        <v>26</v>
      </c>
      <c r="C8" s="8">
        <v>38223</v>
      </c>
      <c r="D8" s="8" t="s">
        <v>25</v>
      </c>
      <c r="E8" s="3" t="s">
        <v>16</v>
      </c>
      <c r="F8" s="12" t="s">
        <v>32</v>
      </c>
      <c r="G8" s="3">
        <v>100</v>
      </c>
      <c r="H8" s="14">
        <v>92.3</v>
      </c>
      <c r="I8" s="3">
        <v>35</v>
      </c>
      <c r="J8" s="3">
        <v>21</v>
      </c>
      <c r="K8" s="13">
        <f t="shared" si="0"/>
        <v>12.513542795232937</v>
      </c>
      <c r="L8" s="15">
        <v>5</v>
      </c>
    </row>
    <row r="9" spans="1:12" ht="18.75" x14ac:dyDescent="0.25">
      <c r="A9" s="3">
        <v>7</v>
      </c>
      <c r="B9" s="11" t="s">
        <v>41</v>
      </c>
      <c r="C9" s="9">
        <v>29545</v>
      </c>
      <c r="D9" s="8" t="s">
        <v>8</v>
      </c>
      <c r="E9" s="3" t="s">
        <v>11</v>
      </c>
      <c r="F9" s="12" t="s">
        <v>11</v>
      </c>
      <c r="G9" s="3">
        <v>100</v>
      </c>
      <c r="H9" s="14">
        <v>93.3</v>
      </c>
      <c r="I9" s="3">
        <v>35</v>
      </c>
      <c r="J9" s="3">
        <v>20</v>
      </c>
      <c r="K9" s="13">
        <f t="shared" si="0"/>
        <v>11.789924973204716</v>
      </c>
      <c r="L9" s="15">
        <v>1</v>
      </c>
    </row>
    <row r="10" spans="1:12" ht="18.75" x14ac:dyDescent="0.3">
      <c r="A10" s="3">
        <v>8</v>
      </c>
      <c r="B10" s="10" t="s">
        <v>13</v>
      </c>
      <c r="C10" s="5">
        <v>39471</v>
      </c>
      <c r="D10" s="5" t="s">
        <v>14</v>
      </c>
      <c r="E10" s="3" t="s">
        <v>15</v>
      </c>
      <c r="F10" s="12" t="s">
        <v>23</v>
      </c>
      <c r="G10" s="7">
        <v>82.5</v>
      </c>
      <c r="H10" s="14">
        <v>80.7</v>
      </c>
      <c r="I10" s="4">
        <v>50</v>
      </c>
      <c r="J10" s="3">
        <v>19</v>
      </c>
      <c r="K10" s="13">
        <f t="shared" si="0"/>
        <v>12.949194547707558</v>
      </c>
      <c r="L10" s="15">
        <v>1</v>
      </c>
    </row>
    <row r="11" spans="1:12" ht="18.75" x14ac:dyDescent="0.3">
      <c r="A11" s="3">
        <v>9</v>
      </c>
      <c r="B11" s="10" t="s">
        <v>22</v>
      </c>
      <c r="C11" s="8">
        <v>39619</v>
      </c>
      <c r="D11" s="8" t="s">
        <v>8</v>
      </c>
      <c r="E11" s="3" t="s">
        <v>15</v>
      </c>
      <c r="F11" s="12" t="s">
        <v>23</v>
      </c>
      <c r="G11" s="3">
        <v>75</v>
      </c>
      <c r="H11" s="14">
        <v>72.900000000000006</v>
      </c>
      <c r="I11" s="3">
        <v>50</v>
      </c>
      <c r="J11" s="3">
        <v>15</v>
      </c>
      <c r="K11" s="13">
        <f t="shared" si="0"/>
        <v>11.316872427983538</v>
      </c>
      <c r="L11" s="15">
        <v>3</v>
      </c>
    </row>
    <row r="12" spans="1:12" ht="18.75" x14ac:dyDescent="0.3">
      <c r="A12" s="3">
        <v>10</v>
      </c>
      <c r="B12" s="10" t="s">
        <v>10</v>
      </c>
      <c r="C12" s="8">
        <v>39430</v>
      </c>
      <c r="D12" s="8" t="s">
        <v>8</v>
      </c>
      <c r="E12" s="3" t="s">
        <v>9</v>
      </c>
      <c r="F12" s="12" t="s">
        <v>23</v>
      </c>
      <c r="G12" s="7">
        <v>82.5</v>
      </c>
      <c r="H12" s="14">
        <v>76.599999999999994</v>
      </c>
      <c r="I12" s="6">
        <v>50</v>
      </c>
      <c r="J12" s="3">
        <v>17</v>
      </c>
      <c r="K12" s="13">
        <f t="shared" si="0"/>
        <v>12.20626631853786</v>
      </c>
      <c r="L12" s="15">
        <v>2</v>
      </c>
    </row>
  </sheetData>
  <sortState xmlns:xlrd2="http://schemas.microsoft.com/office/spreadsheetml/2017/richdata2" ref="B4:L7">
    <sortCondition ref="L4:L7"/>
  </sortState>
  <mergeCells count="11">
    <mergeCell ref="L1:L2"/>
    <mergeCell ref="J1:K1"/>
    <mergeCell ref="I1:I2"/>
    <mergeCell ref="H1:H2"/>
    <mergeCell ref="A1:A2"/>
    <mergeCell ref="B1:B2"/>
    <mergeCell ref="C1:C2"/>
    <mergeCell ref="E1:E2"/>
    <mergeCell ref="F1:F2"/>
    <mergeCell ref="G1:G2"/>
    <mergeCell ref="D1:D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Русский жим</vt:lpstr>
      <vt:lpstr>Русский бицепс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2016-08-09T10:31:34Z</dcterms:created>
  <dcterms:modified xsi:type="dcterms:W3CDTF">2024-02-26T17:14:44Z</dcterms:modified>
</cp:coreProperties>
</file>